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activeTab="1"/>
  </bookViews>
  <sheets>
    <sheet name="Załącznik nr 2a" sheetId="1" r:id="rId1"/>
    <sheet name="Załącznik nr 2b" sheetId="2" r:id="rId2"/>
  </sheets>
  <definedNames/>
  <calcPr fullCalcOnLoad="1"/>
</workbook>
</file>

<file path=xl/sharedStrings.xml><?xml version="1.0" encoding="utf-8"?>
<sst xmlns="http://schemas.openxmlformats.org/spreadsheetml/2006/main" count="129" uniqueCount="66">
  <si>
    <t>Lp.</t>
  </si>
  <si>
    <t>j.m.</t>
  </si>
  <si>
    <t>WYKONAWCA:</t>
  </si>
  <si>
    <t>Przedmiot zamówienia</t>
  </si>
  <si>
    <t>A</t>
  </si>
  <si>
    <t>B</t>
  </si>
  <si>
    <t>C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</si>
  <si>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</si>
  <si>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</si>
  <si>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</si>
  <si>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</si>
  <si>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</si>
  <si>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</si>
  <si>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 xml:space="preserve">ul. Szarych Szeregów 7, </t>
  </si>
  <si>
    <t>10-072 Olsztyn</t>
  </si>
  <si>
    <t>miejscowość, data</t>
  </si>
  <si>
    <t>D</t>
  </si>
  <si>
    <t>H</t>
  </si>
  <si>
    <t>I</t>
  </si>
  <si>
    <t>J</t>
  </si>
  <si>
    <t>FORMULARZ OFERTY</t>
  </si>
  <si>
    <t>OPIS PRZEDMIOTU ZAMÓWIENIA</t>
  </si>
  <si>
    <t>RAZEM:</t>
  </si>
  <si>
    <t>PODSTAWA</t>
  </si>
  <si>
    <t>OPCJA</t>
  </si>
  <si>
    <t>* wartość brutto podstawa ____________ zł brutto (słownie złotych: ____________________________________________________/100)</t>
  </si>
  <si>
    <t>Przewidywana ilość</t>
  </si>
  <si>
    <t>szt.</t>
  </si>
  <si>
    <t>Bluza/ koszulka</t>
  </si>
  <si>
    <t>Fartuch</t>
  </si>
  <si>
    <t>Ręcznik do rąk</t>
  </si>
  <si>
    <t>Spodnie</t>
  </si>
  <si>
    <t>Spódnica</t>
  </si>
  <si>
    <t>Ścierka</t>
  </si>
  <si>
    <t>Usługa znakowania kodem kreskowo-tekstowym wskazanego asortymentu</t>
  </si>
  <si>
    <t>Cena jednostkowa brutto</t>
  </si>
  <si>
    <t xml:space="preserve">Ilość szt.                       </t>
  </si>
  <si>
    <t>Zamawiający prosi o uzupełnienie kolumn E oraz F</t>
  </si>
  <si>
    <t>Załacznik nr 2 do zapytania ofertowego/ 
załącznik nr 2 do umowy</t>
  </si>
  <si>
    <t>Wojewódzki Inspektorat Weterynarii w Olsztynie</t>
  </si>
  <si>
    <t>_______________________________</t>
  </si>
  <si>
    <t xml:space="preserve">podpis Wykonawcy zgodnie z zapisami zapytania ofertowego
</t>
  </si>
  <si>
    <t>Oświadczam, że:
1.  zapoznałem się z zapytaniem ofertowym oraz zdobyłem wszelkie informacje konieczne do przygotowania oferty i przyjmuję warunki określone w zapytaniu ofertowym i nie wnoszę do nich żadnych zastrzeżeń,
2.  usługę stanowiącą przedmiot niniejszego zamówienia wykonam na warunkach określonych w zapytaniu ofertowym,
3.  cena ofertowa stanowiącą całkowite wynagrodzenie Wykonawcy uwzględnia wszystkie koszty związane z realizacją przedmiotu zamówienia,
4.  akceptuję warunki płatności zawarte w zapytaniu ofertowym, tj. płatne przelewem w terminie 21 dni od daty otrzymania prawidłowo wystawionej faktury, na rachunek bankowy Wykonawcy wskazany na fakturze,
5.  przedmiot zamówienia zamierzam zrealizować bez udziału / z udziałem* podwykonawców: _____________________. W przypadku zatrudnienia podwykonawców odpowiadam za ich pracę jak za swoją własną,
6.  uważam się za związanego ofertą przez okres 30 dni od upływu terminu składania ofert,
7.  w razie wybrania przez Zamawiającego mojej oferty zobowiązuję się do realizacji zamówienia na warunkach zawartych w zapytaniu ofertowym,
8.  w przypadku wysyłania faktury na adres e-mailowy Zamawiającego: e-faktury@olsztyn.wiw.gov.pl zostanie ona wysłana z adresu mailowego Wykonawcy __________________________
9.  oferta składa się z _____ kolejno ponumerowanych stron.
10. oświadczam, że moje dokumenty określające zasady reprezentacji oraz osoby uprawnione do reprezentacji Wykonawcy są dostępne za pomocą bezpłatnych, ogólnodostępnych baz danych, adres strony (zaznaczyć właściwe):
  https://prod.ceidg.gov.pl
  https://ems.ms.gov.pl
11. załącznikami do niniejszej oferty stanowiącymi jej integralną część są:
 1)pełnomocnictwo (jeżeli Wykonawca przewiduje) *;
 2).......................................................................</t>
  </si>
  <si>
    <t>Kurtka zimowa z kapturem odpinanym i z napisem INSPEKCJA WETERYNARYJNA (odblask)</t>
  </si>
  <si>
    <t>Kurtka Softshell z kapturem i z napisem INSPEKCJA WETERYNARYJNA (odblask)</t>
  </si>
  <si>
    <t>Kurtka zimowa</t>
  </si>
  <si>
    <t>Bluza</t>
  </si>
  <si>
    <t>koszula</t>
  </si>
  <si>
    <t>Kamizelka ocieplana</t>
  </si>
  <si>
    <t>Czapka</t>
  </si>
  <si>
    <t>* wartość brutto opcja ____________ zł brutto (słownie złotych: ___________________________________________/100)</t>
  </si>
  <si>
    <r>
      <t xml:space="preserve">Wartość brutto           </t>
    </r>
    <r>
      <rPr>
        <b/>
        <sz val="12"/>
        <color indexed="10"/>
        <rFont val="Calibri"/>
        <family val="2"/>
      </rPr>
      <t>(kol.D x kol. E)</t>
    </r>
  </si>
  <si>
    <r>
      <t xml:space="preserve">Wartość brutto 
</t>
    </r>
    <r>
      <rPr>
        <b/>
        <sz val="12"/>
        <color indexed="10"/>
        <rFont val="Calibri"/>
        <family val="2"/>
      </rPr>
      <t>(kol. E x kol. G)</t>
    </r>
  </si>
  <si>
    <r>
      <t xml:space="preserve">Wartość brutto 
</t>
    </r>
    <r>
      <rPr>
        <b/>
        <sz val="12"/>
        <color indexed="10"/>
        <rFont val="Calibri"/>
        <family val="2"/>
      </rPr>
      <t>(kol. E x kol. I)</t>
    </r>
  </si>
  <si>
    <r>
      <t>Oferuję/my realizację zamówienia za powiększoną o podatek od towarów i usług (VAT) cenę brutto ___________ zł (słownie: _____________________________________________ złotych),  zawiarającą należny</t>
    </r>
    <r>
      <rPr>
        <sz val="12"/>
        <color indexed="8"/>
        <rFont val="Calibri"/>
        <family val="2"/>
      </rPr>
      <t xml:space="preserve"> podatek VAT_____%, w tym:</t>
    </r>
  </si>
  <si>
    <t>_______________________________________</t>
  </si>
  <si>
    <t>__________________________________________</t>
  </si>
  <si>
    <t>________________________</t>
  </si>
  <si>
    <r>
      <t xml:space="preserve">Odpowiadając na zapytanie ofertowe pn.: </t>
    </r>
    <r>
      <rPr>
        <b/>
        <sz val="12"/>
        <color indexed="8"/>
        <rFont val="Calibri"/>
        <family val="2"/>
      </rPr>
      <t xml:space="preserve">świadczenie usług pralniczych na potrzeby Wojewódzkiego Inspektoratu Weterynarii w Olsztynie, ul. Szarych Szeregów 7, 10-072 Olsztyn, przez okres 12 miesięcy,  </t>
    </r>
    <r>
      <rPr>
        <sz val="12"/>
        <color indexed="8"/>
        <rFont val="Calibri"/>
        <family val="2"/>
      </rPr>
      <t>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</si>
  <si>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2"/>
        <color indexed="8"/>
        <rFont val="Calibri"/>
        <family val="2"/>
      </rPr>
      <t xml:space="preserve">świadczenie usług pralniczych na potrzeby Zakładu Higieny Weterynaryjnej w Olsztynie, ul. Warszawska 109, 10-702 Olsztyn, przez okres 12 miesięcy, </t>
    </r>
    <r>
      <rPr>
        <sz val="12"/>
        <color indexed="8"/>
        <rFont val="Calibri"/>
        <family val="2"/>
      </rPr>
      <t>niniejszym oferuję realizację przedmiotu zamówienia za łączną cenę ofertową, stanowiącą całkowite wynagrodzenie Wykonawcy, uwzględniające wszystkie koszty związane z realizacją przedmiotu zamówienia.</t>
    </r>
  </si>
  <si>
    <t>Kurtka Softshell z kapturem</t>
  </si>
  <si>
    <t>Bluza polarowa</t>
  </si>
  <si>
    <t>Sodnie robocze</t>
  </si>
  <si>
    <t>Kamizelka polar/ortalion</t>
  </si>
  <si>
    <t>Załacznik nr 2b do zapytania ofertowego/ 
załącznik nr 2 do umowy</t>
  </si>
  <si>
    <t>znak sprawy: WIW-A-AGZ.272.24.2024.KW.LO.KK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</si>
</sst>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[$-F400]h:mm:ss\ AM/PM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vertAlign val="superscript"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2" fontId="49" fillId="0" borderId="26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2" fontId="49" fillId="0" borderId="26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2" fontId="50" fillId="0" borderId="43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166" fontId="50" fillId="0" borderId="0" xfId="0" applyNumberFormat="1" applyFont="1" applyBorder="1" applyAlignment="1" applyProtection="1">
      <alignment horizontal="center" vertical="center" wrapText="1"/>
      <protection locked="0"/>
    </xf>
    <xf numFmtId="4" fontId="50" fillId="0" borderId="0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5" fillId="0" borderId="0" xfId="0" applyFont="1" applyAlignment="1">
      <alignment vertical="top"/>
    </xf>
    <xf numFmtId="0" fontId="49" fillId="0" borderId="0" xfId="0" applyFont="1" applyAlignment="1" applyProtection="1">
      <alignment vertical="top"/>
      <protection locked="0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0" xfId="0" applyFont="1" applyAlignment="1" applyProtection="1">
      <alignment vertical="top" wrapText="1"/>
      <protection locked="0"/>
    </xf>
    <xf numFmtId="0" fontId="49" fillId="0" borderId="0" xfId="0" applyFont="1" applyAlignment="1" applyProtection="1">
      <alignment wrapText="1"/>
      <protection locked="0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50" fillId="0" borderId="0" xfId="0" applyFont="1" applyAlignment="1">
      <alignment vertical="center"/>
    </xf>
    <xf numFmtId="0" fontId="53" fillId="0" borderId="0" xfId="0" applyFont="1" applyBorder="1" applyAlignment="1" applyProtection="1">
      <alignment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>
      <alignment vertical="center"/>
    </xf>
    <xf numFmtId="0" fontId="53" fillId="0" borderId="0" xfId="0" applyFont="1" applyBorder="1" applyAlignment="1" applyProtection="1">
      <alignment horizontal="center" wrapText="1"/>
      <protection locked="0"/>
    </xf>
    <xf numFmtId="0" fontId="53" fillId="0" borderId="0" xfId="0" applyFont="1" applyAlignment="1" applyProtection="1" quotePrefix="1">
      <alignment horizontal="left" wrapText="1"/>
      <protection locked="0"/>
    </xf>
    <xf numFmtId="0" fontId="49" fillId="0" borderId="0" xfId="0" applyFont="1" applyAlignment="1" applyProtection="1" quotePrefix="1">
      <alignment horizontal="left" wrapText="1"/>
      <protection locked="0"/>
    </xf>
    <xf numFmtId="2" fontId="49" fillId="0" borderId="44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>
      <alignment horizontal="center" vertical="center" wrapText="1"/>
    </xf>
    <xf numFmtId="2" fontId="49" fillId="0" borderId="36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top"/>
    </xf>
    <xf numFmtId="0" fontId="50" fillId="0" borderId="45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2" fontId="49" fillId="0" borderId="44" xfId="0" applyNumberFormat="1" applyFont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2" fontId="49" fillId="0" borderId="36" xfId="0" applyNumberFormat="1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0" xfId="0" applyFont="1" applyAlignment="1" applyProtection="1">
      <alignment horizontal="left" vertical="center" wrapText="1"/>
      <protection locked="0"/>
    </xf>
    <xf numFmtId="0" fontId="50" fillId="0" borderId="27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0" xfId="0" applyFont="1" applyAlignment="1" applyProtection="1" quotePrefix="1">
      <alignment horizontal="center"/>
      <protection locked="0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0" fillId="0" borderId="50" xfId="0" applyFont="1" applyBorder="1" applyAlignment="1">
      <alignment horizontal="right" vertical="center"/>
    </xf>
    <xf numFmtId="0" fontId="50" fillId="0" borderId="51" xfId="0" applyFont="1" applyBorder="1" applyAlignment="1">
      <alignment horizontal="right" vertical="center"/>
    </xf>
    <xf numFmtId="0" fontId="50" fillId="0" borderId="52" xfId="0" applyFont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5" xfId="54"/>
    <cellStyle name="Normalny 5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22">
      <selection activeCell="M15" sqref="M15"/>
    </sheetView>
  </sheetViews>
  <sheetFormatPr defaultColWidth="8.796875" defaultRowHeight="14.25"/>
  <cols>
    <col min="1" max="1" width="3.59765625" style="46" bestFit="1" customWidth="1"/>
    <col min="2" max="2" width="43" style="46" customWidth="1"/>
    <col min="3" max="3" width="10.5" style="46" customWidth="1"/>
    <col min="4" max="4" width="16.09765625" style="46" customWidth="1"/>
    <col min="5" max="5" width="14.09765625" style="46" customWidth="1"/>
    <col min="6" max="6" width="20.09765625" style="46" customWidth="1"/>
    <col min="7" max="7" width="11.09765625" style="46" customWidth="1"/>
    <col min="8" max="8" width="19" style="46" customWidth="1"/>
    <col min="9" max="9" width="9" style="46" customWidth="1"/>
    <col min="10" max="10" width="19.5" style="46" customWidth="1"/>
    <col min="11" max="16384" width="9" style="46" customWidth="1"/>
  </cols>
  <sheetData>
    <row r="1" spans="1:10" ht="36.75" customHeight="1">
      <c r="A1" s="49"/>
      <c r="B1" s="55"/>
      <c r="C1" s="55"/>
      <c r="D1" s="49"/>
      <c r="E1" s="49"/>
      <c r="F1" s="59"/>
      <c r="G1" s="60"/>
      <c r="H1" s="95" t="s">
        <v>38</v>
      </c>
      <c r="I1" s="95"/>
      <c r="J1" s="95"/>
    </row>
    <row r="2" spans="1:7" ht="15.75">
      <c r="A2" s="49"/>
      <c r="B2" s="61" t="s">
        <v>2</v>
      </c>
      <c r="C2" s="61"/>
      <c r="D2" s="62"/>
      <c r="E2" s="63"/>
      <c r="F2" s="49"/>
      <c r="G2" s="49"/>
    </row>
    <row r="3" spans="1:8" ht="17.25" customHeight="1">
      <c r="A3" s="49"/>
      <c r="B3" s="64"/>
      <c r="C3" s="64"/>
      <c r="D3" s="65"/>
      <c r="E3" s="65"/>
      <c r="F3" s="61"/>
      <c r="H3" s="61" t="s">
        <v>12</v>
      </c>
    </row>
    <row r="4" spans="1:8" ht="15.75">
      <c r="A4" s="49"/>
      <c r="B4" s="64" t="s">
        <v>10</v>
      </c>
      <c r="C4" s="64"/>
      <c r="D4" s="63"/>
      <c r="E4" s="63"/>
      <c r="F4" s="64"/>
      <c r="G4" s="64"/>
      <c r="H4" s="64" t="s">
        <v>39</v>
      </c>
    </row>
    <row r="5" spans="1:8" ht="18">
      <c r="A5" s="49"/>
      <c r="B5" s="56" t="s">
        <v>11</v>
      </c>
      <c r="C5" s="56"/>
      <c r="D5" s="63"/>
      <c r="E5" s="63"/>
      <c r="F5" s="64"/>
      <c r="H5" s="64" t="s">
        <v>13</v>
      </c>
    </row>
    <row r="6" spans="1:8" ht="15.75">
      <c r="A6" s="49"/>
      <c r="B6" s="58" t="s">
        <v>65</v>
      </c>
      <c r="C6" s="58"/>
      <c r="D6" s="63"/>
      <c r="E6" s="63"/>
      <c r="F6" s="64"/>
      <c r="H6" s="64" t="s">
        <v>14</v>
      </c>
    </row>
    <row r="7" spans="1:7" ht="15.75">
      <c r="A7" s="49"/>
      <c r="B7" s="66"/>
      <c r="C7" s="66"/>
      <c r="D7" s="63"/>
      <c r="E7" s="63"/>
      <c r="F7" s="49"/>
      <c r="G7" s="49"/>
    </row>
    <row r="8" spans="1:10" ht="15.75">
      <c r="A8" s="49"/>
      <c r="B8" s="101" t="s">
        <v>20</v>
      </c>
      <c r="C8" s="101"/>
      <c r="D8" s="101"/>
      <c r="E8" s="101"/>
      <c r="F8" s="101"/>
      <c r="G8" s="101"/>
      <c r="H8" s="101"/>
      <c r="I8" s="101"/>
      <c r="J8" s="101"/>
    </row>
    <row r="9" spans="1:8" ht="15.75">
      <c r="A9" s="49"/>
      <c r="B9" s="67"/>
      <c r="C9" s="67"/>
      <c r="D9" s="63"/>
      <c r="E9" s="63"/>
      <c r="F9" s="49"/>
      <c r="G9" s="49"/>
      <c r="H9" s="49"/>
    </row>
    <row r="10" spans="1:10" ht="54.75" customHeight="1">
      <c r="A10" s="49"/>
      <c r="B10" s="102" t="s">
        <v>59</v>
      </c>
      <c r="C10" s="102"/>
      <c r="D10" s="102"/>
      <c r="E10" s="102"/>
      <c r="F10" s="102"/>
      <c r="G10" s="102"/>
      <c r="H10" s="102"/>
      <c r="I10" s="102"/>
      <c r="J10" s="102"/>
    </row>
    <row r="11" spans="2:8" ht="16.5" thickBot="1">
      <c r="B11" s="58"/>
      <c r="C11" s="91" t="s">
        <v>37</v>
      </c>
      <c r="D11" s="91"/>
      <c r="E11" s="91"/>
      <c r="F11" s="91"/>
      <c r="G11" s="91"/>
      <c r="H11" s="91"/>
    </row>
    <row r="12" spans="1:10" ht="15.75" customHeight="1">
      <c r="A12" s="92" t="s">
        <v>21</v>
      </c>
      <c r="B12" s="93"/>
      <c r="C12" s="94"/>
      <c r="D12" s="96" t="s">
        <v>22</v>
      </c>
      <c r="E12" s="97"/>
      <c r="F12" s="98"/>
      <c r="G12" s="99" t="s">
        <v>23</v>
      </c>
      <c r="H12" s="100"/>
      <c r="I12" s="96" t="s">
        <v>24</v>
      </c>
      <c r="J12" s="98"/>
    </row>
    <row r="13" spans="1:10" ht="47.25">
      <c r="A13" s="1" t="s">
        <v>0</v>
      </c>
      <c r="B13" s="2" t="s">
        <v>3</v>
      </c>
      <c r="C13" s="3" t="s">
        <v>1</v>
      </c>
      <c r="D13" s="4" t="s">
        <v>26</v>
      </c>
      <c r="E13" s="5" t="s">
        <v>35</v>
      </c>
      <c r="F13" s="6" t="s">
        <v>51</v>
      </c>
      <c r="G13" s="4" t="s">
        <v>36</v>
      </c>
      <c r="H13" s="7" t="s">
        <v>52</v>
      </c>
      <c r="I13" s="4" t="s">
        <v>36</v>
      </c>
      <c r="J13" s="6" t="s">
        <v>53</v>
      </c>
    </row>
    <row r="14" spans="1:10" ht="16.5" thickBot="1">
      <c r="A14" s="34" t="s">
        <v>4</v>
      </c>
      <c r="B14" s="72" t="s">
        <v>5</v>
      </c>
      <c r="C14" s="73" t="s">
        <v>6</v>
      </c>
      <c r="D14" s="11" t="s">
        <v>16</v>
      </c>
      <c r="E14" s="12" t="s">
        <v>7</v>
      </c>
      <c r="F14" s="13" t="s">
        <v>8</v>
      </c>
      <c r="G14" s="11" t="s">
        <v>9</v>
      </c>
      <c r="H14" s="14" t="s">
        <v>17</v>
      </c>
      <c r="I14" s="11" t="s">
        <v>18</v>
      </c>
      <c r="J14" s="13" t="s">
        <v>19</v>
      </c>
    </row>
    <row r="15" spans="1:10" ht="15.75">
      <c r="A15" s="77">
        <v>1</v>
      </c>
      <c r="B15" s="74" t="s">
        <v>28</v>
      </c>
      <c r="C15" s="78" t="s">
        <v>27</v>
      </c>
      <c r="D15" s="17">
        <f>G15+I15</f>
        <v>950</v>
      </c>
      <c r="E15" s="79"/>
      <c r="F15" s="80">
        <f>ROUND(D15*E15,2)</f>
        <v>0</v>
      </c>
      <c r="G15" s="20">
        <v>650</v>
      </c>
      <c r="H15" s="21">
        <f>E15*G15</f>
        <v>0</v>
      </c>
      <c r="I15" s="22">
        <v>300</v>
      </c>
      <c r="J15" s="21">
        <f aca="true" t="shared" si="0" ref="J15:J25">E15*I15</f>
        <v>0</v>
      </c>
    </row>
    <row r="16" spans="1:10" ht="15.75">
      <c r="A16" s="8">
        <v>2</v>
      </c>
      <c r="B16" s="30" t="s">
        <v>29</v>
      </c>
      <c r="C16" s="29" t="s">
        <v>27</v>
      </c>
      <c r="D16" s="25">
        <f aca="true" t="shared" si="1" ref="D16:D25">G16+I16</f>
        <v>1300</v>
      </c>
      <c r="E16" s="81"/>
      <c r="F16" s="19">
        <f aca="true" t="shared" si="2" ref="F16:F25">ROUND(D16*E16,2)</f>
        <v>0</v>
      </c>
      <c r="G16" s="27">
        <v>1000</v>
      </c>
      <c r="H16" s="21">
        <f aca="true" t="shared" si="3" ref="H16:H21">E16*G16</f>
        <v>0</v>
      </c>
      <c r="I16" s="28">
        <v>300</v>
      </c>
      <c r="J16" s="21">
        <f t="shared" si="0"/>
        <v>0</v>
      </c>
    </row>
    <row r="17" spans="1:10" ht="15.75">
      <c r="A17" s="8">
        <v>3</v>
      </c>
      <c r="B17" s="30" t="s">
        <v>30</v>
      </c>
      <c r="C17" s="29" t="s">
        <v>27</v>
      </c>
      <c r="D17" s="25">
        <f t="shared" si="1"/>
        <v>220</v>
      </c>
      <c r="E17" s="81"/>
      <c r="F17" s="19">
        <f>ROUND(D17*E17,2)</f>
        <v>0</v>
      </c>
      <c r="G17" s="27">
        <v>150</v>
      </c>
      <c r="H17" s="21">
        <f t="shared" si="3"/>
        <v>0</v>
      </c>
      <c r="I17" s="28">
        <v>70</v>
      </c>
      <c r="J17" s="21">
        <f t="shared" si="0"/>
        <v>0</v>
      </c>
    </row>
    <row r="18" spans="1:10" ht="15.75">
      <c r="A18" s="8">
        <v>4</v>
      </c>
      <c r="B18" s="30" t="s">
        <v>31</v>
      </c>
      <c r="C18" s="29" t="s">
        <v>27</v>
      </c>
      <c r="D18" s="25">
        <f t="shared" si="1"/>
        <v>300</v>
      </c>
      <c r="E18" s="81"/>
      <c r="F18" s="19">
        <f t="shared" si="2"/>
        <v>0</v>
      </c>
      <c r="G18" s="27">
        <v>180</v>
      </c>
      <c r="H18" s="21">
        <f t="shared" si="3"/>
        <v>0</v>
      </c>
      <c r="I18" s="28">
        <v>120</v>
      </c>
      <c r="J18" s="21">
        <f t="shared" si="0"/>
        <v>0</v>
      </c>
    </row>
    <row r="19" spans="1:10" ht="15.75">
      <c r="A19" s="8">
        <v>5</v>
      </c>
      <c r="B19" s="30" t="s">
        <v>32</v>
      </c>
      <c r="C19" s="29" t="s">
        <v>27</v>
      </c>
      <c r="D19" s="25">
        <f t="shared" si="1"/>
        <v>15</v>
      </c>
      <c r="E19" s="81"/>
      <c r="F19" s="19">
        <f t="shared" si="2"/>
        <v>0</v>
      </c>
      <c r="G19" s="27">
        <v>10</v>
      </c>
      <c r="H19" s="21">
        <f t="shared" si="3"/>
        <v>0</v>
      </c>
      <c r="I19" s="28">
        <v>5</v>
      </c>
      <c r="J19" s="21">
        <f t="shared" si="0"/>
        <v>0</v>
      </c>
    </row>
    <row r="20" spans="1:10" ht="15.75">
      <c r="A20" s="8">
        <v>6</v>
      </c>
      <c r="B20" s="30" t="s">
        <v>33</v>
      </c>
      <c r="C20" s="29" t="s">
        <v>27</v>
      </c>
      <c r="D20" s="25">
        <f t="shared" si="1"/>
        <v>110</v>
      </c>
      <c r="E20" s="81"/>
      <c r="F20" s="19">
        <f t="shared" si="2"/>
        <v>0</v>
      </c>
      <c r="G20" s="27">
        <v>90</v>
      </c>
      <c r="H20" s="21">
        <f t="shared" si="3"/>
        <v>0</v>
      </c>
      <c r="I20" s="28">
        <v>20</v>
      </c>
      <c r="J20" s="21">
        <f t="shared" si="0"/>
        <v>0</v>
      </c>
    </row>
    <row r="21" spans="1:10" ht="15.75">
      <c r="A21" s="8">
        <v>7</v>
      </c>
      <c r="B21" s="31" t="s">
        <v>63</v>
      </c>
      <c r="C21" s="32" t="s">
        <v>27</v>
      </c>
      <c r="D21" s="25">
        <f t="shared" si="1"/>
        <v>34</v>
      </c>
      <c r="E21" s="81"/>
      <c r="F21" s="19">
        <f t="shared" si="2"/>
        <v>0</v>
      </c>
      <c r="G21" s="27">
        <v>20</v>
      </c>
      <c r="H21" s="21">
        <f t="shared" si="3"/>
        <v>0</v>
      </c>
      <c r="I21" s="28">
        <v>14</v>
      </c>
      <c r="J21" s="21">
        <f t="shared" si="0"/>
        <v>0</v>
      </c>
    </row>
    <row r="22" spans="1:10" ht="15.75">
      <c r="A22" s="8">
        <v>8</v>
      </c>
      <c r="B22" s="31" t="s">
        <v>60</v>
      </c>
      <c r="C22" s="32" t="s">
        <v>27</v>
      </c>
      <c r="D22" s="25">
        <f t="shared" si="1"/>
        <v>1</v>
      </c>
      <c r="E22" s="81"/>
      <c r="F22" s="19">
        <f t="shared" si="2"/>
        <v>0</v>
      </c>
      <c r="G22" s="76">
        <v>1</v>
      </c>
      <c r="H22" s="21">
        <f>E22*G22</f>
        <v>0</v>
      </c>
      <c r="I22" s="28">
        <v>0</v>
      </c>
      <c r="J22" s="21">
        <f t="shared" si="0"/>
        <v>0</v>
      </c>
    </row>
    <row r="23" spans="1:10" ht="15.75">
      <c r="A23" s="8">
        <v>9</v>
      </c>
      <c r="B23" s="31" t="s">
        <v>61</v>
      </c>
      <c r="C23" s="32" t="s">
        <v>27</v>
      </c>
      <c r="D23" s="25">
        <f t="shared" si="1"/>
        <v>1</v>
      </c>
      <c r="E23" s="81"/>
      <c r="F23" s="19">
        <f t="shared" si="2"/>
        <v>0</v>
      </c>
      <c r="G23" s="76">
        <v>1</v>
      </c>
      <c r="H23" s="21">
        <f>E23*G23</f>
        <v>0</v>
      </c>
      <c r="I23" s="28">
        <v>0</v>
      </c>
      <c r="J23" s="21">
        <f t="shared" si="0"/>
        <v>0</v>
      </c>
    </row>
    <row r="24" spans="1:10" ht="15.75">
      <c r="A24" s="8">
        <v>10</v>
      </c>
      <c r="B24" s="31" t="s">
        <v>62</v>
      </c>
      <c r="C24" s="32" t="s">
        <v>27</v>
      </c>
      <c r="D24" s="25">
        <f t="shared" si="1"/>
        <v>1</v>
      </c>
      <c r="E24" s="81"/>
      <c r="F24" s="19">
        <f t="shared" si="2"/>
        <v>0</v>
      </c>
      <c r="G24" s="76">
        <v>1</v>
      </c>
      <c r="H24" s="21">
        <f>E24*G24</f>
        <v>0</v>
      </c>
      <c r="I24" s="28">
        <v>0</v>
      </c>
      <c r="J24" s="21">
        <f t="shared" si="0"/>
        <v>0</v>
      </c>
    </row>
    <row r="25" spans="1:10" ht="39.75" customHeight="1" thickBot="1">
      <c r="A25" s="34">
        <v>11</v>
      </c>
      <c r="B25" s="35" t="s">
        <v>34</v>
      </c>
      <c r="C25" s="36" t="s">
        <v>27</v>
      </c>
      <c r="D25" s="84">
        <f t="shared" si="1"/>
        <v>240</v>
      </c>
      <c r="E25" s="82"/>
      <c r="F25" s="83">
        <f t="shared" si="2"/>
        <v>0</v>
      </c>
      <c r="G25" s="39">
        <v>160</v>
      </c>
      <c r="H25" s="21">
        <f>E25*G25</f>
        <v>0</v>
      </c>
      <c r="I25" s="40">
        <v>80</v>
      </c>
      <c r="J25" s="21">
        <f t="shared" si="0"/>
        <v>0</v>
      </c>
    </row>
    <row r="26" spans="1:10" ht="16.5" thickBot="1">
      <c r="A26" s="104" t="s">
        <v>22</v>
      </c>
      <c r="B26" s="105"/>
      <c r="C26" s="106"/>
      <c r="D26" s="41"/>
      <c r="E26" s="42"/>
      <c r="F26" s="43">
        <f>SUM(F15:F25)</f>
        <v>0</v>
      </c>
      <c r="G26" s="44"/>
      <c r="H26" s="43">
        <f>SUM(H15:H25)</f>
        <v>0</v>
      </c>
      <c r="I26" s="45"/>
      <c r="J26" s="43">
        <f>SUM(J15:J25)</f>
        <v>0</v>
      </c>
    </row>
    <row r="27" spans="6:8" ht="15.75">
      <c r="F27" s="47"/>
      <c r="G27" s="48"/>
      <c r="H27" s="48"/>
    </row>
    <row r="28" spans="2:10" s="49" customFormat="1" ht="34.5" customHeight="1">
      <c r="B28" s="103" t="s">
        <v>54</v>
      </c>
      <c r="C28" s="103"/>
      <c r="D28" s="103"/>
      <c r="E28" s="103"/>
      <c r="F28" s="103"/>
      <c r="G28" s="103"/>
      <c r="H28" s="103"/>
      <c r="I28" s="103"/>
      <c r="J28" s="103"/>
    </row>
    <row r="29" spans="2:10" s="49" customFormat="1" ht="19.5" customHeight="1">
      <c r="B29" s="88" t="s">
        <v>25</v>
      </c>
      <c r="C29" s="88"/>
      <c r="D29" s="88"/>
      <c r="E29" s="88"/>
      <c r="F29" s="51"/>
      <c r="G29" s="51"/>
      <c r="H29" s="52"/>
      <c r="I29" s="51"/>
      <c r="J29" s="51"/>
    </row>
    <row r="30" spans="2:10" s="49" customFormat="1" ht="15.75">
      <c r="B30" s="88" t="s">
        <v>50</v>
      </c>
      <c r="C30" s="89"/>
      <c r="D30" s="89"/>
      <c r="E30" s="89"/>
      <c r="F30" s="54"/>
      <c r="G30" s="54"/>
      <c r="H30" s="51"/>
      <c r="I30" s="51"/>
      <c r="J30" s="51"/>
    </row>
    <row r="31" spans="2:3" s="49" customFormat="1" ht="15.75">
      <c r="B31" s="55"/>
      <c r="C31" s="55"/>
    </row>
    <row r="32" spans="2:10" s="49" customFormat="1" ht="331.5" customHeight="1">
      <c r="B32" s="87" t="s">
        <v>42</v>
      </c>
      <c r="C32" s="87"/>
      <c r="D32" s="87"/>
      <c r="E32" s="87"/>
      <c r="F32" s="87"/>
      <c r="G32" s="87"/>
      <c r="H32" s="87"/>
      <c r="I32" s="87"/>
      <c r="J32" s="87"/>
    </row>
    <row r="33" spans="2:10" ht="47.25" customHeight="1">
      <c r="B33" s="49" t="s">
        <v>56</v>
      </c>
      <c r="C33" s="56"/>
      <c r="D33" s="49"/>
      <c r="F33" s="49"/>
      <c r="G33" s="90" t="s">
        <v>55</v>
      </c>
      <c r="H33" s="90"/>
      <c r="I33" s="90"/>
      <c r="J33" s="90"/>
    </row>
    <row r="34" spans="2:10" ht="35.25" customHeight="1">
      <c r="B34" s="71" t="s">
        <v>15</v>
      </c>
      <c r="F34" s="57"/>
      <c r="G34" s="85" t="s">
        <v>41</v>
      </c>
      <c r="H34" s="86"/>
      <c r="I34" s="86"/>
      <c r="J34" s="86"/>
    </row>
  </sheetData>
  <sheetProtection/>
  <mergeCells count="15">
    <mergeCell ref="H1:J1"/>
    <mergeCell ref="D12:F12"/>
    <mergeCell ref="G12:H12"/>
    <mergeCell ref="B8:J8"/>
    <mergeCell ref="B10:J10"/>
    <mergeCell ref="B28:J28"/>
    <mergeCell ref="I12:J12"/>
    <mergeCell ref="A26:C26"/>
    <mergeCell ref="G34:J34"/>
    <mergeCell ref="B32:J32"/>
    <mergeCell ref="B30:E30"/>
    <mergeCell ref="G33:J33"/>
    <mergeCell ref="C11:H11"/>
    <mergeCell ref="A12:C12"/>
    <mergeCell ref="B29:E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4">
      <selection activeCell="E15" sqref="E15:E23"/>
    </sheetView>
  </sheetViews>
  <sheetFormatPr defaultColWidth="8.796875" defaultRowHeight="14.25"/>
  <cols>
    <col min="2" max="2" width="29.3984375" style="0" customWidth="1"/>
    <col min="4" max="4" width="15.3984375" style="0" customWidth="1"/>
    <col min="5" max="5" width="13.59765625" style="0" customWidth="1"/>
    <col min="6" max="6" width="18.09765625" style="0" customWidth="1"/>
    <col min="8" max="8" width="20.5" style="0" customWidth="1"/>
    <col min="9" max="9" width="10.69921875" style="0" customWidth="1"/>
    <col min="10" max="10" width="18.5" style="0" customWidth="1"/>
  </cols>
  <sheetData>
    <row r="1" spans="1:10" ht="38.25" customHeight="1">
      <c r="A1" s="49"/>
      <c r="B1" s="55"/>
      <c r="C1" s="55"/>
      <c r="D1" s="49"/>
      <c r="E1" s="49"/>
      <c r="F1" s="59"/>
      <c r="G1" s="60"/>
      <c r="H1" s="95" t="s">
        <v>64</v>
      </c>
      <c r="I1" s="95"/>
      <c r="J1" s="95"/>
    </row>
    <row r="2" spans="1:10" ht="15.75">
      <c r="A2" s="49"/>
      <c r="B2" s="61" t="s">
        <v>2</v>
      </c>
      <c r="C2" s="61"/>
      <c r="D2" s="62"/>
      <c r="E2" s="63"/>
      <c r="F2" s="49"/>
      <c r="G2" s="49"/>
      <c r="H2" s="46"/>
      <c r="I2" s="46"/>
      <c r="J2" s="46"/>
    </row>
    <row r="3" spans="1:10" ht="15.75">
      <c r="A3" s="49"/>
      <c r="B3" s="64"/>
      <c r="C3" s="64"/>
      <c r="D3" s="65"/>
      <c r="E3" s="65"/>
      <c r="F3" s="61"/>
      <c r="G3" s="46"/>
      <c r="H3" s="61" t="s">
        <v>12</v>
      </c>
      <c r="I3" s="46"/>
      <c r="J3" s="46"/>
    </row>
    <row r="4" spans="1:10" ht="15.75">
      <c r="A4" s="49"/>
      <c r="B4" s="64" t="s">
        <v>10</v>
      </c>
      <c r="C4" s="64"/>
      <c r="D4" s="63"/>
      <c r="E4" s="63"/>
      <c r="F4" s="64"/>
      <c r="G4" s="64"/>
      <c r="H4" s="64" t="s">
        <v>39</v>
      </c>
      <c r="I4" s="46"/>
      <c r="J4" s="46"/>
    </row>
    <row r="5" spans="1:10" ht="18">
      <c r="A5" s="49"/>
      <c r="B5" s="56" t="s">
        <v>11</v>
      </c>
      <c r="C5" s="56"/>
      <c r="D5" s="63"/>
      <c r="E5" s="63"/>
      <c r="F5" s="64"/>
      <c r="G5" s="46"/>
      <c r="H5" s="64" t="s">
        <v>13</v>
      </c>
      <c r="I5" s="46"/>
      <c r="J5" s="46"/>
    </row>
    <row r="6" spans="1:10" ht="15.75">
      <c r="A6" s="49"/>
      <c r="B6" s="58" t="s">
        <v>65</v>
      </c>
      <c r="C6" s="58"/>
      <c r="D6" s="63"/>
      <c r="E6" s="63"/>
      <c r="F6" s="64"/>
      <c r="G6" s="46"/>
      <c r="H6" s="64" t="s">
        <v>14</v>
      </c>
      <c r="I6" s="46"/>
      <c r="J6" s="46"/>
    </row>
    <row r="7" spans="1:10" ht="15.75">
      <c r="A7" s="49"/>
      <c r="B7" s="66"/>
      <c r="C7" s="66"/>
      <c r="D7" s="63"/>
      <c r="E7" s="63"/>
      <c r="F7" s="49"/>
      <c r="G7" s="49"/>
      <c r="H7" s="46"/>
      <c r="I7" s="46"/>
      <c r="J7" s="46"/>
    </row>
    <row r="8" spans="1:10" ht="15.75">
      <c r="A8" s="49"/>
      <c r="B8" s="101" t="s">
        <v>20</v>
      </c>
      <c r="C8" s="101"/>
      <c r="D8" s="101"/>
      <c r="E8" s="101"/>
      <c r="F8" s="101"/>
      <c r="G8" s="101"/>
      <c r="H8" s="101"/>
      <c r="I8" s="101"/>
      <c r="J8" s="101"/>
    </row>
    <row r="9" spans="1:10" ht="15.75">
      <c r="A9" s="49"/>
      <c r="B9" s="67"/>
      <c r="C9" s="67"/>
      <c r="D9" s="63"/>
      <c r="E9" s="63"/>
      <c r="F9" s="49"/>
      <c r="G9" s="49"/>
      <c r="H9" s="49"/>
      <c r="I9" s="46"/>
      <c r="J9" s="46"/>
    </row>
    <row r="10" spans="1:10" ht="54" customHeight="1">
      <c r="A10" s="49"/>
      <c r="B10" s="102" t="s">
        <v>58</v>
      </c>
      <c r="C10" s="102"/>
      <c r="D10" s="102"/>
      <c r="E10" s="102"/>
      <c r="F10" s="102"/>
      <c r="G10" s="102"/>
      <c r="H10" s="102"/>
      <c r="I10" s="102"/>
      <c r="J10" s="102"/>
    </row>
    <row r="11" spans="1:10" ht="16.5" thickBot="1">
      <c r="A11" s="46"/>
      <c r="B11" s="58"/>
      <c r="C11" s="91" t="s">
        <v>37</v>
      </c>
      <c r="D11" s="91"/>
      <c r="E11" s="91"/>
      <c r="F11" s="91"/>
      <c r="G11" s="91"/>
      <c r="H11" s="91"/>
      <c r="I11" s="46"/>
      <c r="J11" s="46"/>
    </row>
    <row r="12" spans="1:10" ht="15.75">
      <c r="A12" s="92" t="s">
        <v>21</v>
      </c>
      <c r="B12" s="93"/>
      <c r="C12" s="94"/>
      <c r="D12" s="96" t="s">
        <v>22</v>
      </c>
      <c r="E12" s="97"/>
      <c r="F12" s="98"/>
      <c r="G12" s="99" t="s">
        <v>23</v>
      </c>
      <c r="H12" s="100"/>
      <c r="I12" s="96" t="s">
        <v>24</v>
      </c>
      <c r="J12" s="98"/>
    </row>
    <row r="13" spans="1:10" ht="47.25">
      <c r="A13" s="1" t="s">
        <v>0</v>
      </c>
      <c r="B13" s="2" t="s">
        <v>3</v>
      </c>
      <c r="C13" s="3" t="s">
        <v>1</v>
      </c>
      <c r="D13" s="4" t="s">
        <v>26</v>
      </c>
      <c r="E13" s="5" t="s">
        <v>35</v>
      </c>
      <c r="F13" s="6" t="s">
        <v>51</v>
      </c>
      <c r="G13" s="4" t="s">
        <v>36</v>
      </c>
      <c r="H13" s="7" t="s">
        <v>52</v>
      </c>
      <c r="I13" s="4" t="s">
        <v>36</v>
      </c>
      <c r="J13" s="6" t="s">
        <v>53</v>
      </c>
    </row>
    <row r="14" spans="1:10" ht="16.5" thickBot="1">
      <c r="A14" s="8" t="s">
        <v>4</v>
      </c>
      <c r="B14" s="9" t="s">
        <v>5</v>
      </c>
      <c r="C14" s="10" t="s">
        <v>6</v>
      </c>
      <c r="D14" s="11" t="s">
        <v>16</v>
      </c>
      <c r="E14" s="12" t="s">
        <v>7</v>
      </c>
      <c r="F14" s="13" t="s">
        <v>8</v>
      </c>
      <c r="G14" s="11" t="s">
        <v>9</v>
      </c>
      <c r="H14" s="14" t="s">
        <v>17</v>
      </c>
      <c r="I14" s="11" t="s">
        <v>18</v>
      </c>
      <c r="J14" s="13" t="s">
        <v>19</v>
      </c>
    </row>
    <row r="15" spans="1:10" ht="63">
      <c r="A15" s="15">
        <v>1</v>
      </c>
      <c r="B15" s="74" t="s">
        <v>43</v>
      </c>
      <c r="C15" s="16" t="s">
        <v>27</v>
      </c>
      <c r="D15" s="17">
        <v>22</v>
      </c>
      <c r="E15" s="18"/>
      <c r="F15" s="19">
        <f>ROUND(D15*E15,2)</f>
        <v>0</v>
      </c>
      <c r="G15" s="22">
        <v>15</v>
      </c>
      <c r="H15" s="68">
        <f>E15*G15</f>
        <v>0</v>
      </c>
      <c r="I15" s="22">
        <v>7</v>
      </c>
      <c r="J15" s="68">
        <f>E15*I15</f>
        <v>0</v>
      </c>
    </row>
    <row r="16" spans="1:10" ht="47.25">
      <c r="A16" s="23">
        <v>2</v>
      </c>
      <c r="B16" s="30" t="s">
        <v>44</v>
      </c>
      <c r="C16" s="24" t="s">
        <v>27</v>
      </c>
      <c r="D16" s="25">
        <v>96</v>
      </c>
      <c r="E16" s="26"/>
      <c r="F16" s="19">
        <f aca="true" t="shared" si="0" ref="F16:F23">ROUND(D16*E16,2)</f>
        <v>0</v>
      </c>
      <c r="G16" s="28">
        <v>72</v>
      </c>
      <c r="H16" s="21">
        <f aca="true" t="shared" si="1" ref="H16:H23">E16*G16</f>
        <v>0</v>
      </c>
      <c r="I16" s="28">
        <v>24</v>
      </c>
      <c r="J16" s="21">
        <f aca="true" t="shared" si="2" ref="J16:J23">E16*I16</f>
        <v>0</v>
      </c>
    </row>
    <row r="17" spans="1:10" ht="15.75">
      <c r="A17" s="8">
        <v>3</v>
      </c>
      <c r="B17" s="75" t="s">
        <v>45</v>
      </c>
      <c r="C17" s="29" t="s">
        <v>27</v>
      </c>
      <c r="D17" s="25">
        <v>2</v>
      </c>
      <c r="E17" s="26"/>
      <c r="F17" s="19">
        <f>ROUND(D17*E17,2)</f>
        <v>0</v>
      </c>
      <c r="G17" s="28">
        <v>1</v>
      </c>
      <c r="H17" s="21">
        <f t="shared" si="1"/>
        <v>0</v>
      </c>
      <c r="I17" s="28">
        <v>1</v>
      </c>
      <c r="J17" s="21">
        <f t="shared" si="2"/>
        <v>0</v>
      </c>
    </row>
    <row r="18" spans="1:10" ht="15.75">
      <c r="A18" s="8">
        <v>4</v>
      </c>
      <c r="B18" s="30" t="s">
        <v>46</v>
      </c>
      <c r="C18" s="29" t="s">
        <v>27</v>
      </c>
      <c r="D18" s="25">
        <v>29</v>
      </c>
      <c r="E18" s="26"/>
      <c r="F18" s="19">
        <f t="shared" si="0"/>
        <v>0</v>
      </c>
      <c r="G18" s="28">
        <v>24</v>
      </c>
      <c r="H18" s="21">
        <f t="shared" si="1"/>
        <v>0</v>
      </c>
      <c r="I18" s="28">
        <v>5</v>
      </c>
      <c r="J18" s="21">
        <f t="shared" si="2"/>
        <v>0</v>
      </c>
    </row>
    <row r="19" spans="1:10" ht="15.75">
      <c r="A19" s="8">
        <v>5</v>
      </c>
      <c r="B19" s="30" t="s">
        <v>47</v>
      </c>
      <c r="C19" s="29" t="s">
        <v>27</v>
      </c>
      <c r="D19" s="25">
        <v>65</v>
      </c>
      <c r="E19" s="26"/>
      <c r="F19" s="19">
        <f t="shared" si="0"/>
        <v>0</v>
      </c>
      <c r="G19" s="28">
        <v>60</v>
      </c>
      <c r="H19" s="21">
        <f t="shared" si="1"/>
        <v>0</v>
      </c>
      <c r="I19" s="28">
        <v>5</v>
      </c>
      <c r="J19" s="21">
        <f t="shared" si="2"/>
        <v>0</v>
      </c>
    </row>
    <row r="20" spans="1:10" ht="15.75">
      <c r="A20" s="8">
        <v>6</v>
      </c>
      <c r="B20" s="30" t="s">
        <v>31</v>
      </c>
      <c r="C20" s="29" t="s">
        <v>27</v>
      </c>
      <c r="D20" s="25">
        <v>29</v>
      </c>
      <c r="E20" s="26"/>
      <c r="F20" s="19">
        <f t="shared" si="0"/>
        <v>0</v>
      </c>
      <c r="G20" s="28">
        <v>24</v>
      </c>
      <c r="H20" s="21">
        <f t="shared" si="1"/>
        <v>0</v>
      </c>
      <c r="I20" s="28">
        <v>5</v>
      </c>
      <c r="J20" s="21">
        <f t="shared" si="2"/>
        <v>0</v>
      </c>
    </row>
    <row r="21" spans="1:10" ht="15.75">
      <c r="A21" s="8">
        <v>7</v>
      </c>
      <c r="B21" s="31" t="s">
        <v>48</v>
      </c>
      <c r="C21" s="32" t="s">
        <v>27</v>
      </c>
      <c r="D21" s="25">
        <v>3</v>
      </c>
      <c r="E21" s="26"/>
      <c r="F21" s="19">
        <f t="shared" si="0"/>
        <v>0</v>
      </c>
      <c r="G21" s="28">
        <v>2</v>
      </c>
      <c r="H21" s="21">
        <f t="shared" si="1"/>
        <v>0</v>
      </c>
      <c r="I21" s="28">
        <v>1</v>
      </c>
      <c r="J21" s="21">
        <f t="shared" si="2"/>
        <v>0</v>
      </c>
    </row>
    <row r="22" spans="1:10" ht="15.75">
      <c r="A22" s="8"/>
      <c r="B22" s="31" t="s">
        <v>49</v>
      </c>
      <c r="C22" s="32"/>
      <c r="D22" s="33">
        <v>1</v>
      </c>
      <c r="E22" s="26"/>
      <c r="F22" s="19">
        <f t="shared" si="0"/>
        <v>0</v>
      </c>
      <c r="G22" s="69">
        <v>1</v>
      </c>
      <c r="H22" s="21">
        <f t="shared" si="1"/>
        <v>0</v>
      </c>
      <c r="I22" s="28">
        <v>0</v>
      </c>
      <c r="J22" s="21">
        <f t="shared" si="2"/>
        <v>0</v>
      </c>
    </row>
    <row r="23" spans="1:10" ht="48" thickBot="1">
      <c r="A23" s="34">
        <v>8</v>
      </c>
      <c r="B23" s="35" t="s">
        <v>34</v>
      </c>
      <c r="C23" s="36" t="s">
        <v>27</v>
      </c>
      <c r="D23" s="37">
        <v>50</v>
      </c>
      <c r="E23" s="38"/>
      <c r="F23" s="19">
        <f t="shared" si="0"/>
        <v>0</v>
      </c>
      <c r="G23" s="40">
        <v>40</v>
      </c>
      <c r="H23" s="70">
        <f t="shared" si="1"/>
        <v>0</v>
      </c>
      <c r="I23" s="40">
        <v>10</v>
      </c>
      <c r="J23" s="70">
        <f t="shared" si="2"/>
        <v>0</v>
      </c>
    </row>
    <row r="24" spans="1:10" ht="16.5" thickBot="1">
      <c r="A24" s="104" t="s">
        <v>22</v>
      </c>
      <c r="B24" s="105"/>
      <c r="C24" s="106"/>
      <c r="D24" s="41"/>
      <c r="E24" s="42"/>
      <c r="F24" s="43">
        <f>SUM(F15:F23)</f>
        <v>0</v>
      </c>
      <c r="G24" s="41"/>
      <c r="H24" s="43">
        <f>SUM(H15:H23)</f>
        <v>0</v>
      </c>
      <c r="I24" s="45"/>
      <c r="J24" s="43">
        <f>SUM(J15:J23)</f>
        <v>0</v>
      </c>
    </row>
    <row r="25" spans="1:10" ht="15.75">
      <c r="A25" s="46"/>
      <c r="B25" s="46"/>
      <c r="C25" s="46"/>
      <c r="D25" s="46"/>
      <c r="E25" s="46"/>
      <c r="F25" s="47"/>
      <c r="G25" s="48"/>
      <c r="H25" s="48"/>
      <c r="I25" s="46"/>
      <c r="J25" s="46"/>
    </row>
    <row r="26" spans="1:10" ht="39" customHeight="1">
      <c r="A26" s="49"/>
      <c r="B26" s="103" t="s">
        <v>54</v>
      </c>
      <c r="C26" s="103"/>
      <c r="D26" s="103"/>
      <c r="E26" s="103"/>
      <c r="F26" s="103"/>
      <c r="G26" s="103"/>
      <c r="H26" s="103"/>
      <c r="I26" s="103"/>
      <c r="J26" s="103"/>
    </row>
    <row r="27" spans="1:10" ht="15.75">
      <c r="A27" s="49"/>
      <c r="B27" s="50" t="s">
        <v>25</v>
      </c>
      <c r="C27" s="50"/>
      <c r="D27" s="50"/>
      <c r="E27" s="50"/>
      <c r="F27" s="51"/>
      <c r="G27" s="51"/>
      <c r="H27" s="52"/>
      <c r="I27" s="51"/>
      <c r="J27" s="51"/>
    </row>
    <row r="28" spans="1:10" ht="15.75">
      <c r="A28" s="49"/>
      <c r="B28" s="50" t="s">
        <v>50</v>
      </c>
      <c r="C28" s="53"/>
      <c r="D28" s="53"/>
      <c r="E28" s="53"/>
      <c r="F28" s="54"/>
      <c r="G28" s="54"/>
      <c r="H28" s="51"/>
      <c r="I28" s="51"/>
      <c r="J28" s="51"/>
    </row>
    <row r="29" spans="1:10" ht="15.75">
      <c r="A29" s="49"/>
      <c r="B29" s="55"/>
      <c r="C29" s="55"/>
      <c r="D29" s="49"/>
      <c r="E29" s="49"/>
      <c r="F29" s="49"/>
      <c r="G29" s="49"/>
      <c r="H29" s="49"/>
      <c r="I29" s="49"/>
      <c r="J29" s="49"/>
    </row>
    <row r="30" spans="1:10" ht="371.25" customHeight="1">
      <c r="A30" s="49"/>
      <c r="B30" s="87" t="s">
        <v>42</v>
      </c>
      <c r="C30" s="87"/>
      <c r="D30" s="87"/>
      <c r="E30" s="87"/>
      <c r="F30" s="87"/>
      <c r="G30" s="87"/>
      <c r="H30" s="87"/>
      <c r="I30" s="87"/>
      <c r="J30" s="87"/>
    </row>
    <row r="31" spans="1:10" ht="16.5" customHeight="1">
      <c r="A31" s="46"/>
      <c r="B31" s="49" t="s">
        <v>57</v>
      </c>
      <c r="C31" s="56"/>
      <c r="D31" s="49"/>
      <c r="E31" s="46"/>
      <c r="F31" s="49"/>
      <c r="G31" s="46"/>
      <c r="H31" s="90" t="s">
        <v>40</v>
      </c>
      <c r="I31" s="90"/>
      <c r="J31" s="46"/>
    </row>
    <row r="32" spans="1:10" ht="30.75" customHeight="1">
      <c r="A32" s="46"/>
      <c r="B32" s="71" t="s">
        <v>15</v>
      </c>
      <c r="C32" s="46"/>
      <c r="D32" s="46"/>
      <c r="E32" s="46"/>
      <c r="F32" s="57"/>
      <c r="G32" s="85" t="s">
        <v>41</v>
      </c>
      <c r="H32" s="86"/>
      <c r="I32" s="86"/>
      <c r="J32" s="86"/>
    </row>
    <row r="33" spans="1:10" ht="15.7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5.75">
      <c r="A34" s="46"/>
      <c r="B34" s="46"/>
      <c r="C34" s="46"/>
      <c r="D34" s="46"/>
      <c r="E34" s="46"/>
      <c r="F34" s="46"/>
      <c r="G34" s="46"/>
      <c r="H34" s="46"/>
      <c r="I34" s="46"/>
      <c r="J34" s="46"/>
    </row>
  </sheetData>
  <sheetProtection/>
  <mergeCells count="13">
    <mergeCell ref="G32:J32"/>
    <mergeCell ref="H31:I31"/>
    <mergeCell ref="H1:J1"/>
    <mergeCell ref="B8:J8"/>
    <mergeCell ref="B10:J10"/>
    <mergeCell ref="C11:H11"/>
    <mergeCell ref="A12:C12"/>
    <mergeCell ref="D12:F12"/>
    <mergeCell ref="G12:H12"/>
    <mergeCell ref="I12:J12"/>
    <mergeCell ref="A24:C24"/>
    <mergeCell ref="B26:J26"/>
    <mergeCell ref="B30:J30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kkawecka</cp:lastModifiedBy>
  <cp:lastPrinted>2024-01-22T13:42:10Z</cp:lastPrinted>
  <dcterms:created xsi:type="dcterms:W3CDTF">2015-04-13T06:51:37Z</dcterms:created>
  <dcterms:modified xsi:type="dcterms:W3CDTF">2024-01-22T13:42:15Z</dcterms:modified>
  <cp:category/>
  <cp:version/>
  <cp:contentType/>
  <cp:contentStatus/>
</cp:coreProperties>
</file>